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<sst xmlns="http://schemas.openxmlformats.org/spreadsheetml/2006/main" count="60" uniqueCount="34">
  <si>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r>
      <rPr>
        <b/>
        <sz val="16"/>
        <rFont val="宋体"/>
        <family val="0"/>
      </rPr>
      <t>成都市温江区光华实验中学校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年面向社会招聘教师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16"/>
        <rFont val="宋体"/>
        <family val="0"/>
      </rPr>
      <t>综合考核面试总成绩及进入体检人员名单</t>
    </r>
  </si>
  <si>
    <t/>
  </si>
  <si>
    <r>
      <rPr>
        <sz val="9"/>
        <rFont val="宋体"/>
        <family val="0"/>
      </rPr>
      <t>注：成绩</t>
    </r>
    <r>
      <rPr>
        <sz val="9"/>
        <rFont val="Times New Roman"/>
        <family val="1"/>
      </rPr>
      <t>-1</t>
    </r>
    <r>
      <rPr>
        <sz val="9"/>
        <rFont val="宋体"/>
        <family val="0"/>
      </rPr>
      <t>为缺考</t>
    </r>
  </si>
  <si>
    <t>序号</t>
  </si>
  <si>
    <t>姓名</t>
  </si>
  <si>
    <t>报考岗位</t>
  </si>
  <si>
    <t>第一轮综合考核面试</t>
  </si>
  <si>
    <t>第二轮综合考核面试</t>
  </si>
  <si>
    <t>综合考核面试总成绩</t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</si>
  <si>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            </t>
    </r>
    <r>
      <rPr>
        <b/>
        <sz val="9"/>
        <rFont val="宋体"/>
        <family val="0"/>
      </rPr>
      <t>排名</t>
    </r>
  </si>
  <si>
    <r>
      <rPr>
        <b/>
        <sz val="9"/>
        <rFont val="宋体"/>
        <family val="0"/>
      </rPr>
      <t>是否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进入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体检</t>
    </r>
  </si>
  <si>
    <t>成绩</t>
  </si>
  <si>
    <r>
      <rPr>
        <b/>
        <sz val="9"/>
        <rFont val="宋体"/>
        <family val="0"/>
      </rPr>
      <t>第一轮成绩折合分（占总成绩</t>
    </r>
    <r>
      <rPr>
        <b/>
        <sz val="9"/>
        <rFont val="Times New Roman"/>
        <family val="1"/>
      </rPr>
      <t>30%</t>
    </r>
    <r>
      <rPr>
        <b/>
        <sz val="9"/>
        <rFont val="宋体"/>
        <family val="0"/>
      </rPr>
      <t>）</t>
    </r>
  </si>
  <si>
    <r>
      <rPr>
        <b/>
        <sz val="9"/>
        <rFont val="宋体"/>
        <family val="0"/>
      </rPr>
      <t>第二轮成绩折合分（占总成绩</t>
    </r>
    <r>
      <rPr>
        <b/>
        <sz val="9"/>
        <rFont val="Times New Roman"/>
        <family val="1"/>
      </rPr>
      <t>70%</t>
    </r>
    <r>
      <rPr>
        <b/>
        <sz val="9"/>
        <rFont val="宋体"/>
        <family val="0"/>
      </rPr>
      <t>）</t>
    </r>
  </si>
  <si>
    <t>黄锐</t>
  </si>
  <si>
    <t>[001]初中语文教师</t>
  </si>
  <si>
    <t>是</t>
  </si>
  <si>
    <t>肖静</t>
  </si>
  <si>
    <t>否</t>
  </si>
  <si>
    <t>刘粤川</t>
  </si>
  <si>
    <t>阴学梅</t>
  </si>
  <si>
    <t>[002]初中数学教师</t>
  </si>
  <si>
    <t>蒲小国</t>
  </si>
  <si>
    <t>张忠沁</t>
  </si>
  <si>
    <t>赵燕</t>
  </si>
  <si>
    <t>罗佳丽</t>
  </si>
  <si>
    <t>程洁</t>
  </si>
  <si>
    <t>虞黎霞</t>
  </si>
  <si>
    <t>[003]初中英语教师</t>
  </si>
  <si>
    <t>陈宇杰</t>
  </si>
  <si>
    <t>曾连</t>
  </si>
  <si>
    <t>侯凌虹</t>
  </si>
  <si>
    <t>李露萍</t>
  </si>
  <si>
    <t>李娇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</si>
</sst>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27" applyNumberFormat="1" applyFont="1" applyFill="1" applyBorder="1" applyAlignment="1" applyProtection="1">
      <alignment horizontal="center" vertical="center" wrapText="1"/>
      <protection/>
    </xf>
    <xf numFmtId="0" fontId="3" fillId="0" borderId="0" xfId="27" applyNumberFormat="1" applyFont="1" applyFill="1" applyBorder="1" applyAlignment="1" applyProtection="1">
      <alignment horizontal="center" vertical="center" wrapText="1"/>
      <protection/>
    </xf>
    <xf numFmtId="0" fontId="48" fillId="0" borderId="0" xfId="27" applyFont="1" applyAlignment="1">
      <alignment horizontal="center" vertical="center" wrapText="1"/>
      <protection/>
    </xf>
    <xf numFmtId="0" fontId="48" fillId="0" borderId="0" xfId="27" applyFont="1" applyBorder="1" applyAlignment="1">
      <alignment horizontal="center" vertical="center" wrapText="1"/>
      <protection/>
    </xf>
    <xf numFmtId="49" fontId="48" fillId="0" borderId="0" xfId="27" applyNumberFormat="1" applyFont="1" applyBorder="1" applyAlignment="1">
      <alignment horizontal="center" vertical="center" wrapText="1"/>
      <protection/>
    </xf>
    <xf numFmtId="0" fontId="48" fillId="33" borderId="0" xfId="27" applyFont="1" applyFill="1" applyAlignment="1">
      <alignment horizontal="center" vertical="center" wrapText="1"/>
      <protection/>
    </xf>
    <xf numFmtId="0" fontId="48" fillId="0" borderId="0" xfId="27" applyFont="1" applyFill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0" fillId="0" borderId="9" xfId="6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workbookViewId="0" topLeftCell="A1">
      <selection activeCell="O11" sqref="O11"/>
    </sheetView>
  </sheetViews>
  <sheetFormatPr defaultColWidth="9.00390625" defaultRowHeight="15"/>
  <cols>
    <col min="1" max="1" width="3.8515625" style="0" customWidth="1"/>
    <col min="2" max="2" width="7.00390625" style="0" customWidth="1"/>
    <col min="3" max="3" width="18.421875" style="0" customWidth="1"/>
  </cols>
  <sheetData>
    <row r="1" spans="1:10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3"/>
      <c r="B2" s="4" t="s">
        <v>1</v>
      </c>
      <c r="C2" s="5"/>
      <c r="D2" s="3"/>
      <c r="E2" s="3"/>
      <c r="F2" s="6"/>
      <c r="G2" s="7"/>
      <c r="H2" s="8" t="s">
        <v>2</v>
      </c>
      <c r="I2" s="21"/>
      <c r="J2" s="21"/>
    </row>
    <row r="3" spans="1:10" ht="13.5">
      <c r="A3" s="9" t="s">
        <v>3</v>
      </c>
      <c r="B3" s="10" t="s">
        <v>4</v>
      </c>
      <c r="C3" s="10" t="s">
        <v>5</v>
      </c>
      <c r="D3" s="10" t="s">
        <v>6</v>
      </c>
      <c r="E3" s="11"/>
      <c r="F3" s="10" t="s">
        <v>7</v>
      </c>
      <c r="G3" s="11"/>
      <c r="H3" s="12" t="s">
        <v>8</v>
      </c>
      <c r="I3" s="12" t="s">
        <v>9</v>
      </c>
      <c r="J3" s="12" t="s">
        <v>10</v>
      </c>
    </row>
    <row r="4" spans="1:10" ht="48">
      <c r="A4" s="13"/>
      <c r="B4" s="11"/>
      <c r="C4" s="11"/>
      <c r="D4" s="9" t="s">
        <v>11</v>
      </c>
      <c r="E4" s="12" t="s">
        <v>12</v>
      </c>
      <c r="F4" s="14" t="s">
        <v>11</v>
      </c>
      <c r="G4" s="12" t="s">
        <v>13</v>
      </c>
      <c r="H4" s="15"/>
      <c r="I4" s="15"/>
      <c r="J4" s="15"/>
    </row>
    <row r="5" spans="1:10" ht="13.5">
      <c r="A5" s="16">
        <v>1</v>
      </c>
      <c r="B5" s="16" t="s">
        <v>14</v>
      </c>
      <c r="C5" s="16" t="s">
        <v>15</v>
      </c>
      <c r="D5" s="17">
        <v>89.2</v>
      </c>
      <c r="E5" s="17">
        <f>D5*0.3</f>
        <v>26.76</v>
      </c>
      <c r="F5" s="17">
        <v>85.8</v>
      </c>
      <c r="G5" s="17">
        <f>F5*0.7</f>
        <v>60.06</v>
      </c>
      <c r="H5" s="17">
        <f>E5+G5</f>
        <v>86.82</v>
      </c>
      <c r="I5" s="22">
        <v>1</v>
      </c>
      <c r="J5" s="22" t="s">
        <v>16</v>
      </c>
    </row>
    <row r="6" spans="1:10" ht="13.5">
      <c r="A6" s="18">
        <v>2</v>
      </c>
      <c r="B6" s="18" t="s">
        <v>17</v>
      </c>
      <c r="C6" s="18" t="s">
        <v>15</v>
      </c>
      <c r="D6" s="19">
        <v>83.4</v>
      </c>
      <c r="E6" s="19">
        <f>D6*0.3</f>
        <v>25.02</v>
      </c>
      <c r="F6" s="19">
        <v>80.8</v>
      </c>
      <c r="G6" s="19">
        <f>F6*0.7</f>
        <v>56.56</v>
      </c>
      <c r="H6" s="19">
        <f>E6+G6</f>
        <v>81.58</v>
      </c>
      <c r="I6" s="23">
        <v>2</v>
      </c>
      <c r="J6" s="23" t="s">
        <v>18</v>
      </c>
    </row>
    <row r="7" spans="1:10" ht="13.5">
      <c r="A7" s="18">
        <v>3</v>
      </c>
      <c r="B7" s="18" t="s">
        <v>19</v>
      </c>
      <c r="C7" s="18" t="s">
        <v>15</v>
      </c>
      <c r="D7" s="19">
        <v>86.2</v>
      </c>
      <c r="E7" s="19">
        <f>D7*0.3</f>
        <v>25.86</v>
      </c>
      <c r="F7" s="19">
        <v>73</v>
      </c>
      <c r="G7" s="19">
        <f>F7*0.7</f>
        <v>51.1</v>
      </c>
      <c r="H7" s="19">
        <f>E7+G7</f>
        <v>76.96</v>
      </c>
      <c r="I7" s="23">
        <v>3</v>
      </c>
      <c r="J7" s="23" t="s">
        <v>18</v>
      </c>
    </row>
    <row r="8" spans="1:10" ht="13.5">
      <c r="A8" s="18"/>
      <c r="B8" s="18"/>
      <c r="C8" s="18"/>
      <c r="D8" s="19"/>
      <c r="E8" s="19"/>
      <c r="F8" s="19"/>
      <c r="G8" s="19"/>
      <c r="H8" s="19"/>
      <c r="I8" s="23"/>
      <c r="J8" s="23"/>
    </row>
    <row r="9" spans="1:10" ht="13.5">
      <c r="A9" s="18">
        <v>1</v>
      </c>
      <c r="B9" s="18" t="s">
        <v>20</v>
      </c>
      <c r="C9" s="18" t="s">
        <v>21</v>
      </c>
      <c r="D9" s="19">
        <v>85</v>
      </c>
      <c r="E9" s="19">
        <f aca="true" t="shared" si="0" ref="E9:E14">D9*0.3</f>
        <v>25.5</v>
      </c>
      <c r="F9" s="19">
        <v>91.4</v>
      </c>
      <c r="G9" s="19">
        <f>F9*0.7</f>
        <v>63.98</v>
      </c>
      <c r="H9" s="19">
        <f>E9+G9</f>
        <v>89.48</v>
      </c>
      <c r="I9" s="23">
        <v>1</v>
      </c>
      <c r="J9" s="23" t="s">
        <v>16</v>
      </c>
    </row>
    <row r="10" spans="1:10" ht="13.5">
      <c r="A10" s="18">
        <v>2</v>
      </c>
      <c r="B10" s="18" t="s">
        <v>22</v>
      </c>
      <c r="C10" s="18" t="s">
        <v>21</v>
      </c>
      <c r="D10" s="19">
        <v>83.4</v>
      </c>
      <c r="E10" s="19">
        <f t="shared" si="0"/>
        <v>25.02</v>
      </c>
      <c r="F10" s="19">
        <v>70.8</v>
      </c>
      <c r="G10" s="19">
        <f>F10*0.7</f>
        <v>49.56</v>
      </c>
      <c r="H10" s="19">
        <f>E10+G10</f>
        <v>74.58</v>
      </c>
      <c r="I10" s="23">
        <v>2</v>
      </c>
      <c r="J10" s="23" t="s">
        <v>16</v>
      </c>
    </row>
    <row r="11" spans="1:10" ht="13.5">
      <c r="A11" s="18">
        <v>3</v>
      </c>
      <c r="B11" s="18" t="s">
        <v>23</v>
      </c>
      <c r="C11" s="18" t="s">
        <v>21</v>
      </c>
      <c r="D11" s="19">
        <v>78.8</v>
      </c>
      <c r="E11" s="19">
        <f t="shared" si="0"/>
        <v>23.64</v>
      </c>
      <c r="F11" s="19">
        <v>72.6</v>
      </c>
      <c r="G11" s="19">
        <f>F11*0.7</f>
        <v>50.82</v>
      </c>
      <c r="H11" s="19">
        <f>E11+G11</f>
        <v>74.46</v>
      </c>
      <c r="I11" s="23">
        <v>3</v>
      </c>
      <c r="J11" s="23" t="s">
        <v>18</v>
      </c>
    </row>
    <row r="12" spans="1:10" ht="13.5">
      <c r="A12" s="18">
        <v>4</v>
      </c>
      <c r="B12" s="18" t="s">
        <v>24</v>
      </c>
      <c r="C12" s="18" t="s">
        <v>21</v>
      </c>
      <c r="D12" s="19">
        <v>83</v>
      </c>
      <c r="E12" s="19">
        <f t="shared" si="0"/>
        <v>24.9</v>
      </c>
      <c r="F12" s="19">
        <v>69.4</v>
      </c>
      <c r="G12" s="19">
        <f>F12*0.7</f>
        <v>48.58</v>
      </c>
      <c r="H12" s="19">
        <f>E12+G12</f>
        <v>73.48</v>
      </c>
      <c r="I12" s="23">
        <v>4</v>
      </c>
      <c r="J12" s="23" t="s">
        <v>18</v>
      </c>
    </row>
    <row r="13" spans="1:10" ht="13.5">
      <c r="A13" s="18">
        <v>5</v>
      </c>
      <c r="B13" s="18" t="s">
        <v>25</v>
      </c>
      <c r="C13" s="18" t="s">
        <v>21</v>
      </c>
      <c r="D13" s="19">
        <v>84.2</v>
      </c>
      <c r="E13" s="19">
        <f t="shared" si="0"/>
        <v>25.26</v>
      </c>
      <c r="F13" s="19">
        <v>60.2</v>
      </c>
      <c r="G13" s="19">
        <f>F13*0.7</f>
        <v>42.14</v>
      </c>
      <c r="H13" s="19">
        <f>E13+G13</f>
        <v>67.4</v>
      </c>
      <c r="I13" s="23">
        <v>5</v>
      </c>
      <c r="J13" s="23" t="s">
        <v>18</v>
      </c>
    </row>
    <row r="14" spans="1:10" ht="13.5">
      <c r="A14" s="18">
        <v>6</v>
      </c>
      <c r="B14" s="18" t="s">
        <v>26</v>
      </c>
      <c r="C14" s="18" t="s">
        <v>21</v>
      </c>
      <c r="D14" s="19">
        <v>79.6</v>
      </c>
      <c r="E14" s="19">
        <f t="shared" si="0"/>
        <v>23.88</v>
      </c>
      <c r="F14" s="20">
        <v>-1</v>
      </c>
      <c r="G14" s="20">
        <v>-1</v>
      </c>
      <c r="H14" s="19">
        <v>23.88</v>
      </c>
      <c r="I14" s="23">
        <v>6</v>
      </c>
      <c r="J14" s="23" t="s">
        <v>18</v>
      </c>
    </row>
    <row r="15" spans="1:10" ht="13.5">
      <c r="A15" s="18"/>
      <c r="B15" s="18"/>
      <c r="C15" s="18"/>
      <c r="D15" s="19"/>
      <c r="E15" s="19"/>
      <c r="F15" s="19"/>
      <c r="G15" s="19"/>
      <c r="H15" s="19"/>
      <c r="I15" s="23"/>
      <c r="J15" s="23"/>
    </row>
    <row r="16" spans="1:10" ht="13.5">
      <c r="A16" s="18">
        <v>1</v>
      </c>
      <c r="B16" s="18" t="s">
        <v>27</v>
      </c>
      <c r="C16" s="18" t="s">
        <v>28</v>
      </c>
      <c r="D16" s="19">
        <v>82.8</v>
      </c>
      <c r="E16" s="19">
        <f aca="true" t="shared" si="1" ref="E16:E21">D16*0.3</f>
        <v>24.84</v>
      </c>
      <c r="F16" s="19">
        <v>91.6</v>
      </c>
      <c r="G16" s="19">
        <f aca="true" t="shared" si="2" ref="G16:G21">F16*0.7</f>
        <v>64.12</v>
      </c>
      <c r="H16" s="19">
        <f aca="true" t="shared" si="3" ref="H16:H21">E16+G16</f>
        <v>88.96</v>
      </c>
      <c r="I16" s="23">
        <v>1</v>
      </c>
      <c r="J16" s="23" t="s">
        <v>16</v>
      </c>
    </row>
    <row r="17" spans="1:10" ht="13.5">
      <c r="A17" s="18">
        <v>2</v>
      </c>
      <c r="B17" s="18" t="s">
        <v>29</v>
      </c>
      <c r="C17" s="18" t="s">
        <v>28</v>
      </c>
      <c r="D17" s="19">
        <v>83.2</v>
      </c>
      <c r="E17" s="19">
        <f t="shared" si="1"/>
        <v>24.96</v>
      </c>
      <c r="F17" s="19">
        <v>89.6</v>
      </c>
      <c r="G17" s="19">
        <f t="shared" si="2"/>
        <v>62.72</v>
      </c>
      <c r="H17" s="19">
        <f t="shared" si="3"/>
        <v>87.68</v>
      </c>
      <c r="I17" s="23">
        <v>2</v>
      </c>
      <c r="J17" s="23" t="s">
        <v>16</v>
      </c>
    </row>
    <row r="18" spans="1:10" ht="13.5">
      <c r="A18" s="18">
        <v>3</v>
      </c>
      <c r="B18" s="18" t="s">
        <v>30</v>
      </c>
      <c r="C18" s="18" t="s">
        <v>28</v>
      </c>
      <c r="D18" s="19">
        <v>82.2</v>
      </c>
      <c r="E18" s="19">
        <f t="shared" si="1"/>
        <v>24.66</v>
      </c>
      <c r="F18" s="19">
        <v>78.8</v>
      </c>
      <c r="G18" s="19">
        <f t="shared" si="2"/>
        <v>55.16</v>
      </c>
      <c r="H18" s="19">
        <f t="shared" si="3"/>
        <v>79.82</v>
      </c>
      <c r="I18" s="23">
        <v>3</v>
      </c>
      <c r="J18" s="23" t="s">
        <v>18</v>
      </c>
    </row>
    <row r="19" spans="1:10" ht="13.5">
      <c r="A19" s="18">
        <v>4</v>
      </c>
      <c r="B19" s="18" t="s">
        <v>31</v>
      </c>
      <c r="C19" s="18" t="s">
        <v>28</v>
      </c>
      <c r="D19" s="19">
        <v>83</v>
      </c>
      <c r="E19" s="19">
        <f t="shared" si="1"/>
        <v>24.9</v>
      </c>
      <c r="F19" s="19">
        <v>76.2</v>
      </c>
      <c r="G19" s="19">
        <f t="shared" si="2"/>
        <v>53.34</v>
      </c>
      <c r="H19" s="19">
        <f t="shared" si="3"/>
        <v>78.24</v>
      </c>
      <c r="I19" s="23">
        <v>4</v>
      </c>
      <c r="J19" s="23" t="s">
        <v>18</v>
      </c>
    </row>
    <row r="20" spans="1:10" ht="13.5">
      <c r="A20" s="18">
        <v>5</v>
      </c>
      <c r="B20" s="18" t="s">
        <v>32</v>
      </c>
      <c r="C20" s="18" t="s">
        <v>28</v>
      </c>
      <c r="D20" s="19">
        <v>83</v>
      </c>
      <c r="E20" s="19">
        <f t="shared" si="1"/>
        <v>24.9</v>
      </c>
      <c r="F20" s="19">
        <v>74.2</v>
      </c>
      <c r="G20" s="19">
        <f t="shared" si="2"/>
        <v>51.94</v>
      </c>
      <c r="H20" s="19">
        <f t="shared" si="3"/>
        <v>76.84</v>
      </c>
      <c r="I20" s="23">
        <v>5</v>
      </c>
      <c r="J20" s="23" t="s">
        <v>18</v>
      </c>
    </row>
    <row r="21" spans="1:10" ht="13.5">
      <c r="A21" s="18">
        <v>6</v>
      </c>
      <c r="B21" s="18" t="s">
        <v>33</v>
      </c>
      <c r="C21" s="18" t="s">
        <v>28</v>
      </c>
      <c r="D21" s="19">
        <v>83.4</v>
      </c>
      <c r="E21" s="19">
        <f t="shared" si="1"/>
        <v>25.02</v>
      </c>
      <c r="F21" s="19">
        <v>70.4</v>
      </c>
      <c r="G21" s="19">
        <f t="shared" si="2"/>
        <v>49.28</v>
      </c>
      <c r="H21" s="19">
        <f t="shared" si="3"/>
        <v>74.3</v>
      </c>
      <c r="I21" s="23">
        <v>6</v>
      </c>
      <c r="J21" s="23" t="s">
        <v>18</v>
      </c>
    </row>
  </sheetData>
  <sheetProtection/>
  <mergeCells count="10">
    <mergeCell ref="A1:J1"/>
    <mergeCell ref="H2:J2"/>
    <mergeCell ref="D3:E3"/>
    <mergeCell ref="F3:G3"/>
    <mergeCell ref="A3:A4"/>
    <mergeCell ref="B3:B4"/>
    <mergeCell ref="C3:C4"/>
    <mergeCell ref="H3:H4"/>
    <mergeCell ref="I3:I4"/>
    <mergeCell ref="J3:J4"/>
  </mergeCells>
  <conditionalFormatting sqref="F4 D4">
    <cfRule type="cellIs" priority="1" dxfId="0" operator="equal" stopIfTrue="1">
      <formula>-10</formula>
    </cfRule>
  </conditionalFormatting>
  <printOptions/>
  <pageMargins left="0.75" right="0.75" top="1" bottom="1" header="0.5" footer="0.5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</dc:creator>
  <cp:keywords/>
  <dc:description/>
  <cp:lastModifiedBy>Yozg</cp:lastModifiedBy>
  <dcterms:created xsi:type="dcterms:W3CDTF">2021-07-13T01:48:00Z</dcterms:created>
  <dcterms:modified xsi:type="dcterms:W3CDTF">2021-07-14T01:53:43Z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531E23CD47E048F1B7E97F16032A5F44</vt:lpwstr>
  </property>
</Properties>
</file>